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filterPrivacy="1"/>
  <xr:revisionPtr revIDLastSave="0" documentId="13_ncr:1_{F2B9E1E4-210E-4C72-A7A0-69CD052CF579}" xr6:coauthVersionLast="36" xr6:coauthVersionMax="36" xr10:uidLastSave="{00000000-0000-0000-0000-000000000000}"/>
  <bookViews>
    <workbookView xWindow="0" yWindow="0" windowWidth="28800" windowHeight="11630" xr2:uid="{00000000-000D-0000-FFFF-FFFF00000000}"/>
  </bookViews>
  <sheets>
    <sheet name="DQE" sheetId="16" r:id="rId1"/>
  </sheets>
  <definedNames>
    <definedName name="_xlnm.Print_Titles" localSheetId="0">DQE!$4:$5</definedName>
    <definedName name="_xlnm.Print_Area" localSheetId="0">DQE!$B$1:$K$34</definedName>
  </definedNames>
  <calcPr calcId="191029"/>
</workbook>
</file>

<file path=xl/calcChain.xml><?xml version="1.0" encoding="utf-8"?>
<calcChain xmlns="http://schemas.openxmlformats.org/spreadsheetml/2006/main">
  <c r="I20" i="16" l="1"/>
  <c r="I21" i="16"/>
  <c r="I22" i="16"/>
  <c r="I23" i="16"/>
  <c r="I24" i="16"/>
  <c r="I25" i="16"/>
  <c r="I19" i="16"/>
  <c r="I14" i="16"/>
  <c r="I15" i="16"/>
  <c r="I16" i="16"/>
  <c r="I17" i="16"/>
  <c r="I13" i="16"/>
  <c r="I10" i="16"/>
  <c r="I9" i="16"/>
  <c r="I8" i="16"/>
  <c r="I7" i="16"/>
  <c r="I27" i="16"/>
  <c r="I28" i="16"/>
  <c r="E27" i="16"/>
  <c r="F27" i="16" s="1"/>
  <c r="E28" i="16"/>
  <c r="F28" i="16" s="1"/>
  <c r="J28" i="16" l="1"/>
  <c r="K28" i="16" s="1"/>
  <c r="J27" i="16"/>
  <c r="K27" i="16" s="1"/>
  <c r="I30" i="16"/>
  <c r="J30" i="16" s="1"/>
  <c r="K30" i="16" s="1"/>
  <c r="I33" i="16"/>
  <c r="J33" i="16" s="1"/>
  <c r="K33" i="16" s="1"/>
  <c r="I32" i="16"/>
  <c r="J32" i="16" s="1"/>
  <c r="K32" i="16" s="1"/>
  <c r="I31" i="16"/>
  <c r="J31" i="16" s="1"/>
  <c r="K31" i="16" s="1"/>
  <c r="J20" i="16"/>
  <c r="K20" i="16" s="1"/>
  <c r="J21" i="16"/>
  <c r="K21" i="16" s="1"/>
  <c r="J22" i="16"/>
  <c r="K22" i="16" s="1"/>
  <c r="J23" i="16"/>
  <c r="K23" i="16" s="1"/>
  <c r="J24" i="16"/>
  <c r="K24" i="16" s="1"/>
  <c r="J25" i="16"/>
  <c r="K25" i="16" s="1"/>
  <c r="J16" i="16"/>
  <c r="K16" i="16" s="1"/>
  <c r="J17" i="16"/>
  <c r="K17" i="16" s="1"/>
  <c r="J13" i="16"/>
  <c r="E33" i="16"/>
  <c r="F33" i="16" s="1"/>
  <c r="E32" i="16"/>
  <c r="F32" i="16" s="1"/>
  <c r="E31" i="16"/>
  <c r="F31" i="16" s="1"/>
  <c r="E30" i="16"/>
  <c r="F30" i="16" s="1"/>
  <c r="E25" i="16"/>
  <c r="F25" i="16" s="1"/>
  <c r="E24" i="16"/>
  <c r="F24" i="16" s="1"/>
  <c r="E23" i="16"/>
  <c r="F23" i="16" s="1"/>
  <c r="E22" i="16"/>
  <c r="F22" i="16" s="1"/>
  <c r="E21" i="16"/>
  <c r="F21" i="16" s="1"/>
  <c r="E20" i="16"/>
  <c r="F20" i="16" s="1"/>
  <c r="E19" i="16"/>
  <c r="F19" i="16" s="1"/>
  <c r="E17" i="16"/>
  <c r="F17" i="16" s="1"/>
  <c r="E16" i="16"/>
  <c r="F16" i="16" s="1"/>
  <c r="E15" i="16"/>
  <c r="F15" i="16" s="1"/>
  <c r="E14" i="16"/>
  <c r="F14" i="16" s="1"/>
  <c r="E13" i="16"/>
  <c r="F13" i="16" s="1"/>
  <c r="E8" i="16"/>
  <c r="F8" i="16" s="1"/>
  <c r="E9" i="16"/>
  <c r="F9" i="16" s="1"/>
  <c r="E10" i="16"/>
  <c r="F10" i="16" s="1"/>
  <c r="J19" i="16" l="1"/>
  <c r="K19" i="16" s="1"/>
  <c r="K13" i="16"/>
  <c r="J10" i="16"/>
  <c r="K10" i="16" s="1"/>
  <c r="J9" i="16"/>
  <c r="K9" i="16" s="1"/>
  <c r="J8" i="16"/>
  <c r="K8" i="16" s="1"/>
  <c r="E7" i="16" l="1"/>
  <c r="F7" i="16" s="1"/>
  <c r="J15" i="16" l="1"/>
  <c r="K15" i="16" s="1"/>
  <c r="J14" i="16"/>
  <c r="K14" i="16" s="1"/>
  <c r="I34" i="16" l="1"/>
  <c r="J34" i="16" l="1"/>
  <c r="K34" i="16" s="1"/>
  <c r="J7" i="16"/>
  <c r="K7" i="16" s="1"/>
</calcChain>
</file>

<file path=xl/sharedStrings.xml><?xml version="1.0" encoding="utf-8"?>
<sst xmlns="http://schemas.openxmlformats.org/spreadsheetml/2006/main" count="99" uniqueCount="72">
  <si>
    <t>TVA (20%)</t>
  </si>
  <si>
    <t>€ HT</t>
  </si>
  <si>
    <t>€ TTC</t>
  </si>
  <si>
    <t>N°UO</t>
  </si>
  <si>
    <t>Quantité</t>
  </si>
  <si>
    <t>Total des prestations</t>
  </si>
  <si>
    <t>TOTAL GÉNÉRAL</t>
  </si>
  <si>
    <t>Rappel du prix unitaire des prestations (BPU)</t>
  </si>
  <si>
    <t>Détail Quantitatif Estimatif - DQE</t>
  </si>
  <si>
    <t>Prestations attendues pour la réalisation pré-presse du rapport annuel de l’Arcep (Article 3.1 CCTP)</t>
  </si>
  <si>
    <t>Unité</t>
  </si>
  <si>
    <t>Forfait</t>
  </si>
  <si>
    <r>
      <rPr>
        <b/>
        <sz val="20"/>
        <color theme="1"/>
        <rFont val="Calibri"/>
        <family val="2"/>
        <scheme val="minor"/>
      </rPr>
      <t xml:space="preserve">Conception graphique, maquettage et mise en page du rapport annuel et de supports de communication </t>
    </r>
    <r>
      <rPr>
        <sz val="12"/>
        <color theme="1"/>
        <rFont val="Calibri"/>
        <family val="2"/>
        <scheme val="minor"/>
      </rPr>
      <t xml:space="preserve">
</t>
    </r>
    <r>
      <rPr>
        <sz val="12"/>
        <color rgb="FFFF0000"/>
        <rFont val="Calibri"/>
        <family val="2"/>
        <scheme val="minor"/>
      </rPr>
      <t>(document non modifiable, en dehors de l'insertion des coûts HT)</t>
    </r>
  </si>
  <si>
    <r>
      <t xml:space="preserve">Autres prestations attendues (Article </t>
    </r>
    <r>
      <rPr>
        <b/>
        <sz val="11"/>
        <color rgb="FFFF0000"/>
        <rFont val="Calibri"/>
        <family val="2"/>
        <scheme val="minor"/>
      </rPr>
      <t>3.2</t>
    </r>
    <r>
      <rPr>
        <b/>
        <sz val="11"/>
        <color theme="2"/>
        <rFont val="Calibri"/>
        <family val="2"/>
        <scheme val="minor"/>
      </rPr>
      <t xml:space="preserve"> CCTP)</t>
    </r>
  </si>
  <si>
    <t>4.1</t>
  </si>
  <si>
    <t>Plaquette entre 1 et 10 pages sans urgence</t>
  </si>
  <si>
    <t>4.2</t>
  </si>
  <si>
    <t>Plaquette de 11 pages et plus sans urgence</t>
  </si>
  <si>
    <t>4.4</t>
  </si>
  <si>
    <t>Plaquette entre 1 et 10 pages en urgence</t>
  </si>
  <si>
    <t>4.5</t>
  </si>
  <si>
    <t>5.1</t>
  </si>
  <si>
    <t>Rapport entre 1 et 25 pages sans urgence</t>
  </si>
  <si>
    <t>5.2</t>
  </si>
  <si>
    <t>Rapport entre 26 et 75 pages sans urgence</t>
  </si>
  <si>
    <t>5.3</t>
  </si>
  <si>
    <t>Rapport plus de 76 pages sans urgence</t>
  </si>
  <si>
    <t>5.4</t>
  </si>
  <si>
    <t>Rapport entre 1 et 25 pages en urgence</t>
  </si>
  <si>
    <t>5.5</t>
  </si>
  <si>
    <t>Rapport entre 26 et 75 pages en urgence</t>
  </si>
  <si>
    <t>5.6</t>
  </si>
  <si>
    <t>Rapport de 76 pages et plus en urgence</t>
  </si>
  <si>
    <t>5.7</t>
  </si>
  <si>
    <t>7.1</t>
  </si>
  <si>
    <t>Directeur artistique</t>
  </si>
  <si>
    <t>7.2</t>
  </si>
  <si>
    <t>Graphiste confirmé</t>
  </si>
  <si>
    <t>7.3</t>
  </si>
  <si>
    <t>Graphiste junior</t>
  </si>
  <si>
    <t>7.4</t>
  </si>
  <si>
    <t>Prix/page</t>
  </si>
  <si>
    <t>heure/homme</t>
  </si>
  <si>
    <t>Jour/homme</t>
  </si>
  <si>
    <t>Intitulé des prestations</t>
  </si>
  <si>
    <r>
      <rPr>
        <b/>
        <sz val="11"/>
        <color theme="1"/>
        <rFont val="Calibri"/>
        <family val="2"/>
        <scheme val="minor"/>
      </rPr>
      <t>Création de la maquette créative du rapport annuel</t>
    </r>
    <r>
      <rPr>
        <sz val="11"/>
        <color theme="1"/>
        <rFont val="Calibri"/>
        <family val="2"/>
        <scheme val="minor"/>
      </rPr>
      <t xml:space="preserve">
</t>
    </r>
    <r>
      <rPr>
        <i/>
        <sz val="11"/>
        <color theme="1"/>
        <rFont val="Calibri"/>
        <family val="2"/>
        <scheme val="minor"/>
      </rPr>
      <t>Article 4.2 CCTP</t>
    </r>
  </si>
  <si>
    <r>
      <rPr>
        <b/>
        <sz val="11"/>
        <color theme="1"/>
        <rFont val="Calibri"/>
        <family val="2"/>
        <scheme val="minor"/>
      </rPr>
      <t>Production du tome 1 du rapport annuel et de la plaquette des faits marquants</t>
    </r>
    <r>
      <rPr>
        <sz val="11"/>
        <color theme="1"/>
        <rFont val="Calibri"/>
        <family val="2"/>
        <scheme val="minor"/>
      </rPr>
      <t xml:space="preserve">
</t>
    </r>
    <r>
      <rPr>
        <i/>
        <sz val="11"/>
        <color theme="1"/>
        <rFont val="Calibri"/>
        <family val="2"/>
        <scheme val="minor"/>
      </rPr>
      <t>Article 4.3 CCTP</t>
    </r>
  </si>
  <si>
    <r>
      <rPr>
        <b/>
        <sz val="11"/>
        <color theme="1"/>
        <rFont val="Calibri"/>
        <family val="2"/>
        <scheme val="minor"/>
      </rPr>
      <t>Production du tome 2 du rapport annuel</t>
    </r>
    <r>
      <rPr>
        <sz val="11"/>
        <color theme="1"/>
        <rFont val="Calibri"/>
        <family val="2"/>
        <scheme val="minor"/>
      </rPr>
      <t xml:space="preserve">
</t>
    </r>
    <r>
      <rPr>
        <i/>
        <sz val="11"/>
        <color theme="1"/>
        <rFont val="Calibri"/>
        <family val="2"/>
        <scheme val="minor"/>
      </rPr>
      <t>Article 4.4 CCTP</t>
    </r>
  </si>
  <si>
    <r>
      <rPr>
        <b/>
        <sz val="11"/>
        <color theme="1"/>
        <rFont val="Calibri"/>
        <family val="2"/>
        <scheme val="minor"/>
      </rPr>
      <t>Production du tome 3 du rapport annue</t>
    </r>
    <r>
      <rPr>
        <sz val="11"/>
        <color theme="1"/>
        <rFont val="Calibri"/>
        <family val="2"/>
        <scheme val="minor"/>
      </rPr>
      <t xml:space="preserve">l
</t>
    </r>
    <r>
      <rPr>
        <i/>
        <sz val="11"/>
        <color theme="1"/>
        <rFont val="Calibri"/>
        <family val="2"/>
        <scheme val="minor"/>
      </rPr>
      <t>Article 4.5 CCTP</t>
    </r>
  </si>
  <si>
    <t>6.1</t>
  </si>
  <si>
    <t>Recherche iconographique hors rapport annuel</t>
  </si>
  <si>
    <t>6.2</t>
  </si>
  <si>
    <t>Recherche iconographique pour le rapport annuel</t>
  </si>
  <si>
    <t>Assistant</t>
  </si>
  <si>
    <t>4.3</t>
  </si>
  <si>
    <t>Déclinaison de la plaquette en version anglaise</t>
  </si>
  <si>
    <t>Déclinaison du rapport en version anglaise</t>
  </si>
  <si>
    <r>
      <t xml:space="preserve">Production de plaquettes
</t>
    </r>
    <r>
      <rPr>
        <b/>
        <i/>
        <sz val="11"/>
        <color theme="1"/>
        <rFont val="Calibri"/>
        <family val="2"/>
        <scheme val="minor"/>
      </rPr>
      <t>Article 5.1</t>
    </r>
    <r>
      <rPr>
        <b/>
        <sz val="11"/>
        <color theme="1"/>
        <rFont val="Calibri"/>
        <family val="2"/>
        <scheme val="minor"/>
      </rPr>
      <t xml:space="preserve"> CCTP</t>
    </r>
  </si>
  <si>
    <r>
      <t xml:space="preserve">Production de rapports
</t>
    </r>
    <r>
      <rPr>
        <b/>
        <i/>
        <sz val="11"/>
        <color theme="1"/>
        <rFont val="Calibri"/>
        <family val="2"/>
        <scheme val="minor"/>
      </rPr>
      <t>Article 5.2</t>
    </r>
    <r>
      <rPr>
        <b/>
        <sz val="11"/>
        <color theme="1"/>
        <rFont val="Calibri"/>
        <family val="2"/>
        <scheme val="minor"/>
      </rPr>
      <t xml:space="preserve"> CCTP</t>
    </r>
  </si>
  <si>
    <r>
      <t xml:space="preserve">Recherche Iconographique
</t>
    </r>
    <r>
      <rPr>
        <b/>
        <i/>
        <sz val="11"/>
        <color theme="1"/>
        <rFont val="Calibri"/>
        <family val="2"/>
        <scheme val="minor"/>
      </rPr>
      <t>Article 5.3 CCTP</t>
    </r>
  </si>
  <si>
    <r>
      <t xml:space="preserve">Production et modification de schémas et infographies hors rapport annuel
</t>
    </r>
    <r>
      <rPr>
        <b/>
        <i/>
        <sz val="11"/>
        <color theme="1"/>
        <rFont val="Calibri"/>
        <family val="2"/>
        <scheme val="minor"/>
      </rPr>
      <t>Article 5.4 CCTP</t>
    </r>
  </si>
  <si>
    <t>Pour 4 tomes de 164 pages</t>
  </si>
  <si>
    <t>Pour 4 tomes de 130 pages</t>
  </si>
  <si>
    <t>Pour 4 tomes de 76 pages</t>
  </si>
  <si>
    <t>Pour 1 plaquette</t>
  </si>
  <si>
    <t>Pour 3 plaquettes de 4 pages</t>
  </si>
  <si>
    <t>Pour 4 plaquettes de 4 pages</t>
  </si>
  <si>
    <t>Pour 1 rapport</t>
  </si>
  <si>
    <t>Pour 2 rapports de 50 pages</t>
  </si>
  <si>
    <t>Pour 2 rapports de 120 pages</t>
  </si>
  <si>
    <t>Pour 2 rapports de 100 pages</t>
  </si>
  <si>
    <r>
      <t>Le Détail Quantitatif Estimatif devra parvenir sous la forme ci-après.
Dans le tableau ci-dessous,</t>
    </r>
    <r>
      <rPr>
        <b/>
        <sz val="12"/>
        <color theme="1"/>
        <rFont val="Calibri"/>
        <family val="2"/>
        <scheme val="minor"/>
      </rPr>
      <t xml:space="preserve"> seules les cases jaunes sont à compléter </t>
    </r>
    <r>
      <rPr>
        <sz val="12"/>
        <color theme="1"/>
        <rFont val="Calibri"/>
        <family val="2"/>
        <scheme val="minor"/>
      </rPr>
      <t xml:space="preserve">(les autres se remplissent automatiquement).
Ce document servira à l'Autorité pour l'évaluation du critère "Prix" du marché. Les quantités renseignées par l'Autorité ne sont pas contractuelles et ne sont pas modifiables.
L’ensemble des éléments demandés au sein du présent DQE doivent être complétés.
À titre d'information, les quantités indiquées au sein du présent DQE correpsondent à une estimation pour </t>
    </r>
    <r>
      <rPr>
        <sz val="12"/>
        <color rgb="FFFF0000"/>
        <rFont val="Calibri"/>
        <family val="2"/>
        <scheme val="minor"/>
      </rPr>
      <t>4 années</t>
    </r>
    <r>
      <rPr>
        <sz val="12"/>
        <color theme="1"/>
        <rFont val="Calibri"/>
        <family val="2"/>
        <scheme val="minor"/>
      </rPr>
      <t xml:space="preserve"> d'exécution.
Les prix reportés au sein du présent DQE </t>
    </r>
    <r>
      <rPr>
        <b/>
        <sz val="12"/>
        <color theme="1"/>
        <rFont val="Calibri"/>
        <family val="2"/>
        <scheme val="minor"/>
      </rPr>
      <t>doivent strictement correspondre</t>
    </r>
    <r>
      <rPr>
        <sz val="12"/>
        <color theme="1"/>
        <rFont val="Calibri"/>
        <family val="2"/>
        <scheme val="minor"/>
      </rPr>
      <t xml:space="preserve"> aux prix indiqués par le candidat au sein du BPU.
Dans le cas où l'offre du candidat ne serait pas assujettie à la TVA, il veille à en indiquer les raisons au sein du présent document et à indiquer "0" dans les colonnes E et I.
Ce DQE doit être transmis en format tableur uniquement.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</si>
</sst>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quot;€&quot;* #,##0.00_);_(&quot;€&quot;* \(#,##0.00\);_(&quot;€&quot;* &quot;-&quot;??_);_(@_)"/>
    <numFmt numFmtId="165" formatCode="_-* #,##0.00\ [$€-40C]_-;\-* #,##0.00\ [$€-40C]_-;_-* &quot;-&quot;??\ [$€-40C]_-;_-@_-"/>
  </numFmts>
  <fonts count="23">
    <font>
      <sz val="11"/>
      <color theme="1"/>
      <name val="Calibri"/>
      <family val="2"/>
      <scheme val="minor"/>
    </font>
    <font>
      <sz val="11"/>
      <color theme="1"/>
      <name val="Calibri"/>
      <family val="2"/>
      <scheme val="minor"/>
    </font>
    <font>
      <b/>
      <sz val="11"/>
      <color theme="1"/>
      <name val="Calibri"/>
      <family val="2"/>
      <scheme val="minor"/>
    </font>
    <font>
      <sz val="10"/>
      <color theme="1"/>
      <name val="Calibri (Body)"/>
    </font>
    <font>
      <sz val="12"/>
      <color rgb="FFFF0000"/>
      <name val="Verdana"/>
      <family val="2"/>
    </font>
    <font>
      <b/>
      <sz val="10"/>
      <color theme="0"/>
      <name val="Calibri (Body)"/>
    </font>
    <font>
      <sz val="12"/>
      <color theme="1"/>
      <name val="Calibri"/>
      <family val="2"/>
      <scheme val="minor"/>
    </font>
    <font>
      <b/>
      <sz val="12"/>
      <color theme="1"/>
      <name val="Calibri"/>
      <family val="2"/>
      <scheme val="minor"/>
    </font>
    <font>
      <sz val="12"/>
      <color rgb="FFFF0000"/>
      <name val="Calibri"/>
      <family val="2"/>
      <scheme val="minor"/>
    </font>
    <font>
      <b/>
      <sz val="11"/>
      <color rgb="FF002060"/>
      <name val="Calibri"/>
      <family val="2"/>
      <scheme val="minor"/>
    </font>
    <font>
      <b/>
      <i/>
      <sz val="10"/>
      <color theme="1"/>
      <name val="Calibri (Body)"/>
    </font>
    <font>
      <b/>
      <sz val="11"/>
      <color theme="2"/>
      <name val="Calibri"/>
      <family val="2"/>
      <scheme val="minor"/>
    </font>
    <font>
      <sz val="11"/>
      <color theme="2"/>
      <name val="Calibri"/>
      <family val="2"/>
      <scheme val="minor"/>
    </font>
    <font>
      <sz val="10"/>
      <color theme="0"/>
      <name val="Calibri (Body)"/>
    </font>
    <font>
      <b/>
      <sz val="20"/>
      <color theme="1"/>
      <name val="Calibri"/>
      <family val="2"/>
      <scheme val="minor"/>
    </font>
    <font>
      <b/>
      <sz val="11"/>
      <color rgb="FFFF0000"/>
      <name val="Calibri"/>
      <family val="2"/>
      <scheme val="minor"/>
    </font>
    <font>
      <b/>
      <sz val="12"/>
      <color theme="0"/>
      <name val="Calibri (Body)"/>
    </font>
    <font>
      <i/>
      <sz val="11"/>
      <color theme="1"/>
      <name val="Calibri"/>
      <family val="2"/>
      <scheme val="minor"/>
    </font>
    <font>
      <b/>
      <sz val="10"/>
      <color theme="1"/>
      <name val="Calibri (Body)"/>
    </font>
    <font>
      <b/>
      <i/>
      <sz val="11"/>
      <color theme="1"/>
      <name val="Calibri"/>
      <family val="2"/>
      <scheme val="minor"/>
    </font>
    <font>
      <sz val="11"/>
      <name val="Calibri"/>
      <family val="2"/>
      <scheme val="minor"/>
    </font>
    <font>
      <sz val="11"/>
      <color theme="1"/>
      <name val="Calibri"/>
      <family val="2"/>
    </font>
    <font>
      <sz val="10"/>
      <color theme="1"/>
      <name val="Calibri"/>
      <family val="2"/>
      <scheme val="minor"/>
    </font>
  </fonts>
  <fills count="9">
    <fill>
      <patternFill patternType="none"/>
    </fill>
    <fill>
      <patternFill patternType="gray125"/>
    </fill>
    <fill>
      <patternFill patternType="solid">
        <fgColor rgb="FF808080"/>
        <bgColor indexed="64"/>
      </patternFill>
    </fill>
    <fill>
      <patternFill patternType="solid">
        <fgColor theme="3"/>
        <bgColor indexed="64"/>
      </patternFill>
    </fill>
    <fill>
      <patternFill patternType="solid">
        <fgColor rgb="FFFFFF00"/>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5"/>
        <bgColor indexed="64"/>
      </patternFill>
    </fill>
    <fill>
      <patternFill patternType="solid">
        <fgColor theme="0"/>
        <bgColor indexed="64"/>
      </patternFill>
    </fill>
  </fills>
  <borders count="42">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right/>
      <top/>
      <bottom style="medium">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
      <left style="thin">
        <color indexed="64"/>
      </left>
      <right style="thin">
        <color indexed="64"/>
      </right>
      <top/>
      <bottom/>
      <diagonal/>
    </border>
    <border>
      <left style="medium">
        <color indexed="64"/>
      </left>
      <right/>
      <top style="thin">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164" fontId="1" fillId="0" borderId="0" applyFont="0" applyFill="0" applyBorder="0" applyAlignment="0" applyProtection="0"/>
    <xf numFmtId="0" fontId="4" fillId="2" borderId="0"/>
    <xf numFmtId="44" fontId="1" fillId="0" borderId="0" applyFont="0" applyFill="0" applyBorder="0" applyAlignment="0" applyProtection="0"/>
  </cellStyleXfs>
  <cellXfs count="133">
    <xf numFmtId="0" fontId="0" fillId="0" borderId="0" xfId="0"/>
    <xf numFmtId="0" fontId="3" fillId="0" borderId="0" xfId="0" applyFont="1"/>
    <xf numFmtId="0" fontId="3" fillId="0" borderId="0" xfId="0" applyFont="1" applyAlignment="1">
      <alignment horizontal="center"/>
    </xf>
    <xf numFmtId="0" fontId="3" fillId="0" borderId="0" xfId="0" applyFont="1" applyAlignment="1">
      <alignment horizontal="center" wrapText="1"/>
    </xf>
    <xf numFmtId="164" fontId="3" fillId="0" borderId="0" xfId="1" applyFont="1" applyAlignment="1">
      <alignment horizontal="center"/>
    </xf>
    <xf numFmtId="165" fontId="0" fillId="5" borderId="16" xfId="0" applyNumberFormat="1" applyFont="1" applyFill="1" applyBorder="1" applyAlignment="1">
      <alignment horizontal="left" vertical="center" wrapText="1"/>
    </xf>
    <xf numFmtId="0" fontId="2" fillId="6" borderId="19" xfId="0" applyFont="1" applyFill="1" applyBorder="1" applyAlignment="1">
      <alignment horizontal="center" vertical="center"/>
    </xf>
    <xf numFmtId="0" fontId="0" fillId="5" borderId="21" xfId="0" applyFont="1" applyFill="1" applyBorder="1" applyAlignment="1">
      <alignment horizontal="left" vertical="center" wrapText="1"/>
    </xf>
    <xf numFmtId="0" fontId="10" fillId="3" borderId="3" xfId="0" applyFont="1" applyFill="1" applyBorder="1" applyAlignment="1">
      <alignment vertical="center"/>
    </xf>
    <xf numFmtId="0" fontId="3" fillId="3" borderId="3" xfId="0" applyFont="1" applyFill="1" applyBorder="1"/>
    <xf numFmtId="0" fontId="3" fillId="3" borderId="4" xfId="0" applyFont="1" applyFill="1" applyBorder="1"/>
    <xf numFmtId="165" fontId="13" fillId="7" borderId="2" xfId="0" applyNumberFormat="1" applyFont="1" applyFill="1" applyBorder="1"/>
    <xf numFmtId="165" fontId="0" fillId="5" borderId="0" xfId="0" applyNumberFormat="1" applyFont="1" applyFill="1" applyBorder="1" applyAlignment="1">
      <alignment horizontal="center" vertical="center" wrapText="1"/>
    </xf>
    <xf numFmtId="165" fontId="0" fillId="5" borderId="8" xfId="0" applyNumberFormat="1" applyFont="1" applyFill="1" applyBorder="1" applyAlignment="1">
      <alignment horizontal="left" vertical="center" wrapText="1"/>
    </xf>
    <xf numFmtId="165" fontId="0" fillId="5" borderId="11" xfId="0" applyNumberFormat="1" applyFont="1" applyFill="1" applyBorder="1" applyAlignment="1">
      <alignment horizontal="left" vertical="center" wrapText="1"/>
    </xf>
    <xf numFmtId="165" fontId="3" fillId="3" borderId="3" xfId="0" applyNumberFormat="1" applyFont="1" applyFill="1" applyBorder="1"/>
    <xf numFmtId="165" fontId="3" fillId="3" borderId="4" xfId="0" applyNumberFormat="1" applyFont="1" applyFill="1" applyBorder="1"/>
    <xf numFmtId="0" fontId="3" fillId="0" borderId="0" xfId="0" applyFont="1"/>
    <xf numFmtId="165" fontId="0" fillId="8" borderId="8" xfId="1" applyNumberFormat="1" applyFont="1" applyFill="1" applyBorder="1" applyAlignment="1">
      <alignment horizontal="center" vertical="center" wrapText="1"/>
    </xf>
    <xf numFmtId="165" fontId="0" fillId="8" borderId="11" xfId="1" applyNumberFormat="1" applyFont="1" applyFill="1" applyBorder="1" applyAlignment="1">
      <alignment horizontal="left" vertical="center" wrapText="1"/>
    </xf>
    <xf numFmtId="165" fontId="0" fillId="8" borderId="7" xfId="0" applyNumberFormat="1" applyFont="1" applyFill="1" applyBorder="1" applyAlignment="1">
      <alignment horizontal="left" vertical="center" wrapText="1"/>
    </xf>
    <xf numFmtId="165" fontId="0" fillId="8" borderId="25" xfId="0" applyNumberFormat="1" applyFont="1" applyFill="1" applyBorder="1" applyAlignment="1">
      <alignment horizontal="left" vertical="center" wrapText="1"/>
    </xf>
    <xf numFmtId="165" fontId="0" fillId="8" borderId="21" xfId="1" applyNumberFormat="1" applyFont="1" applyFill="1" applyBorder="1" applyAlignment="1">
      <alignment horizontal="center" vertical="center" wrapText="1"/>
    </xf>
    <xf numFmtId="165" fontId="0" fillId="8" borderId="30" xfId="1" applyNumberFormat="1" applyFont="1" applyFill="1" applyBorder="1" applyAlignment="1">
      <alignment horizontal="left" vertical="center" wrapText="1"/>
    </xf>
    <xf numFmtId="0" fontId="3" fillId="0" borderId="0" xfId="0" applyFont="1"/>
    <xf numFmtId="0" fontId="0" fillId="5" borderId="8" xfId="0" applyFont="1" applyFill="1" applyBorder="1" applyAlignment="1">
      <alignment horizontal="left" vertical="center" wrapText="1"/>
    </xf>
    <xf numFmtId="0" fontId="2" fillId="6" borderId="0" xfId="0" applyFont="1" applyFill="1" applyBorder="1" applyAlignment="1">
      <alignment horizontal="center" vertical="center"/>
    </xf>
    <xf numFmtId="165" fontId="12" fillId="3" borderId="3" xfId="0" applyNumberFormat="1" applyFont="1" applyFill="1" applyBorder="1" applyAlignment="1">
      <alignment horizontal="center" vertical="center" wrapText="1"/>
    </xf>
    <xf numFmtId="0" fontId="11" fillId="3" borderId="3" xfId="0" applyFont="1" applyFill="1" applyBorder="1" applyAlignment="1">
      <alignment horizontal="left" vertical="center"/>
    </xf>
    <xf numFmtId="0" fontId="11" fillId="3" borderId="5" xfId="0" applyFont="1" applyFill="1" applyBorder="1" applyAlignment="1">
      <alignment horizontal="center" vertical="center" wrapText="1"/>
    </xf>
    <xf numFmtId="0" fontId="2" fillId="6" borderId="6" xfId="0" applyFont="1" applyFill="1" applyBorder="1" applyAlignment="1">
      <alignment horizontal="center" vertical="center"/>
    </xf>
    <xf numFmtId="0" fontId="2" fillId="5" borderId="32" xfId="0" applyFont="1" applyFill="1" applyBorder="1" applyAlignment="1">
      <alignment horizontal="left" vertical="center" wrapText="1"/>
    </xf>
    <xf numFmtId="0" fontId="0" fillId="5" borderId="32" xfId="0" applyFont="1" applyFill="1" applyBorder="1" applyAlignment="1">
      <alignment horizontal="left" vertical="center" wrapText="1"/>
    </xf>
    <xf numFmtId="165" fontId="0" fillId="5" borderId="32" xfId="0" applyNumberFormat="1" applyFont="1" applyFill="1" applyBorder="1" applyAlignment="1">
      <alignment horizontal="center" vertical="center" wrapText="1"/>
    </xf>
    <xf numFmtId="0" fontId="2" fillId="6" borderId="1" xfId="0" applyFont="1" applyFill="1" applyBorder="1" applyAlignment="1">
      <alignment horizontal="center" vertical="center"/>
    </xf>
    <xf numFmtId="0" fontId="20" fillId="8" borderId="16" xfId="0" applyFont="1" applyFill="1" applyBorder="1" applyAlignment="1">
      <alignment horizontal="left" vertical="center" wrapText="1"/>
    </xf>
    <xf numFmtId="0" fontId="0" fillId="8" borderId="8" xfId="0" applyFont="1" applyFill="1" applyBorder="1" applyAlignment="1">
      <alignment horizontal="left" vertical="center" wrapText="1"/>
    </xf>
    <xf numFmtId="0" fontId="0" fillId="8" borderId="16" xfId="0" applyFont="1" applyFill="1" applyBorder="1" applyAlignment="1">
      <alignment horizontal="left" vertical="center" wrapText="1"/>
    </xf>
    <xf numFmtId="0" fontId="0" fillId="8" borderId="18" xfId="0" applyFont="1" applyFill="1" applyBorder="1" applyAlignment="1">
      <alignment horizontal="left" vertical="center" wrapText="1"/>
    </xf>
    <xf numFmtId="0" fontId="20" fillId="8" borderId="29" xfId="0" applyFont="1" applyFill="1" applyBorder="1" applyAlignment="1">
      <alignment horizontal="left" vertical="center" wrapText="1"/>
    </xf>
    <xf numFmtId="0" fontId="0" fillId="8" borderId="21" xfId="0" applyFont="1" applyFill="1" applyBorder="1" applyAlignment="1">
      <alignment horizontal="left" vertical="center" wrapText="1"/>
    </xf>
    <xf numFmtId="0" fontId="2" fillId="5" borderId="33" xfId="0" applyFont="1" applyFill="1" applyBorder="1" applyAlignment="1">
      <alignment horizontal="left" vertical="center" wrapText="1"/>
    </xf>
    <xf numFmtId="0" fontId="0" fillId="5" borderId="34" xfId="0" applyFont="1" applyFill="1" applyBorder="1" applyAlignment="1">
      <alignment horizontal="left" vertical="center" wrapText="1"/>
    </xf>
    <xf numFmtId="165" fontId="0" fillId="5" borderId="34" xfId="0" applyNumberFormat="1" applyFont="1" applyFill="1" applyBorder="1" applyAlignment="1">
      <alignment horizontal="center" vertical="center" wrapText="1"/>
    </xf>
    <xf numFmtId="0" fontId="18" fillId="5" borderId="10" xfId="0" applyFont="1" applyFill="1" applyBorder="1" applyAlignment="1">
      <alignment horizontal="center" vertical="center"/>
    </xf>
    <xf numFmtId="0" fontId="3" fillId="8" borderId="17" xfId="0" applyFont="1" applyFill="1" applyBorder="1" applyAlignment="1">
      <alignment horizontal="center" vertical="center"/>
    </xf>
    <xf numFmtId="0" fontId="18" fillId="5" borderId="17" xfId="0" applyFont="1" applyFill="1" applyBorder="1" applyAlignment="1">
      <alignment horizontal="center" vertical="center"/>
    </xf>
    <xf numFmtId="0" fontId="18" fillId="5" borderId="22" xfId="0" applyFont="1" applyFill="1" applyBorder="1" applyAlignment="1">
      <alignment horizontal="center" vertical="center"/>
    </xf>
    <xf numFmtId="165" fontId="0" fillId="8" borderId="7" xfId="1" applyNumberFormat="1" applyFont="1" applyFill="1" applyBorder="1" applyAlignment="1">
      <alignment horizontal="center" vertical="center" wrapText="1"/>
    </xf>
    <xf numFmtId="0" fontId="0" fillId="8" borderId="35" xfId="0" applyFont="1" applyFill="1" applyBorder="1" applyAlignment="1">
      <alignment horizontal="left" vertical="center" wrapText="1"/>
    </xf>
    <xf numFmtId="165" fontId="0" fillId="5" borderId="29" xfId="0" applyNumberFormat="1" applyFont="1" applyFill="1" applyBorder="1" applyAlignment="1">
      <alignment horizontal="left" vertical="center" wrapText="1"/>
    </xf>
    <xf numFmtId="165" fontId="0" fillId="5" borderId="21" xfId="0" applyNumberFormat="1" applyFont="1" applyFill="1" applyBorder="1" applyAlignment="1">
      <alignment horizontal="left" vertical="center" wrapText="1"/>
    </xf>
    <xf numFmtId="165" fontId="0" fillId="5" borderId="30" xfId="0" applyNumberFormat="1" applyFont="1" applyFill="1" applyBorder="1" applyAlignment="1">
      <alignment horizontal="left" vertical="center" wrapText="1"/>
    </xf>
    <xf numFmtId="165" fontId="0" fillId="8" borderId="8" xfId="0" applyNumberFormat="1" applyFont="1" applyFill="1" applyBorder="1" applyAlignment="1">
      <alignment horizontal="left" vertical="center" wrapText="1"/>
    </xf>
    <xf numFmtId="165" fontId="0" fillId="8" borderId="11" xfId="0" applyNumberFormat="1" applyFont="1" applyFill="1" applyBorder="1" applyAlignment="1">
      <alignment horizontal="left" vertical="center" wrapText="1"/>
    </xf>
    <xf numFmtId="0" fontId="2" fillId="5" borderId="34" xfId="0" applyFont="1" applyFill="1" applyBorder="1" applyAlignment="1">
      <alignment horizontal="left" vertical="center" wrapText="1"/>
    </xf>
    <xf numFmtId="165" fontId="0" fillId="5" borderId="34" xfId="1" applyNumberFormat="1" applyFont="1" applyFill="1" applyBorder="1" applyAlignment="1">
      <alignment horizontal="center" vertical="center" wrapText="1"/>
    </xf>
    <xf numFmtId="165" fontId="0" fillId="5" borderId="35" xfId="1" applyNumberFormat="1" applyFont="1" applyFill="1" applyBorder="1" applyAlignment="1">
      <alignment horizontal="center" vertical="center" wrapText="1"/>
    </xf>
    <xf numFmtId="0" fontId="18" fillId="5" borderId="36" xfId="0" applyFont="1" applyFill="1" applyBorder="1" applyAlignment="1">
      <alignment horizontal="center" vertical="center"/>
    </xf>
    <xf numFmtId="165" fontId="0" fillId="5" borderId="24" xfId="1" applyNumberFormat="1" applyFont="1" applyFill="1" applyBorder="1" applyAlignment="1">
      <alignment horizontal="center" vertical="center" wrapText="1"/>
    </xf>
    <xf numFmtId="0" fontId="3" fillId="8" borderId="10" xfId="0" applyFont="1" applyFill="1" applyBorder="1" applyAlignment="1">
      <alignment horizontal="center" vertical="center"/>
    </xf>
    <xf numFmtId="0" fontId="3" fillId="8" borderId="37" xfId="0" applyFont="1" applyFill="1" applyBorder="1" applyAlignment="1">
      <alignment horizontal="center" vertical="center"/>
    </xf>
    <xf numFmtId="165" fontId="0" fillId="8" borderId="11" xfId="1" applyNumberFormat="1" applyFont="1" applyFill="1" applyBorder="1" applyAlignment="1">
      <alignment horizontal="center" vertical="center" wrapText="1"/>
    </xf>
    <xf numFmtId="165" fontId="0" fillId="8" borderId="25" xfId="1" applyNumberFormat="1" applyFont="1" applyFill="1" applyBorder="1" applyAlignment="1">
      <alignment horizontal="center" vertical="center" wrapText="1"/>
    </xf>
    <xf numFmtId="0" fontId="20" fillId="8" borderId="32" xfId="0" applyFont="1" applyFill="1" applyBorder="1" applyAlignment="1">
      <alignment horizontal="left" vertical="center" wrapText="1"/>
    </xf>
    <xf numFmtId="0" fontId="0" fillId="8" borderId="32" xfId="0" applyFont="1" applyFill="1" applyBorder="1" applyAlignment="1">
      <alignment horizontal="left" vertical="center" wrapText="1"/>
    </xf>
    <xf numFmtId="0" fontId="20" fillId="8" borderId="0" xfId="0" applyFont="1" applyFill="1" applyBorder="1" applyAlignment="1">
      <alignment horizontal="left" vertical="center" wrapText="1"/>
    </xf>
    <xf numFmtId="165" fontId="0" fillId="8" borderId="16" xfId="1" applyNumberFormat="1" applyFont="1" applyFill="1" applyBorder="1" applyAlignment="1">
      <alignment horizontal="center" vertical="center" wrapText="1"/>
    </xf>
    <xf numFmtId="165" fontId="0" fillId="8" borderId="29" xfId="1" applyNumberFormat="1" applyFont="1" applyFill="1" applyBorder="1" applyAlignment="1">
      <alignment horizontal="center" vertical="center" wrapText="1"/>
    </xf>
    <xf numFmtId="165" fontId="0" fillId="4" borderId="20" xfId="0" applyNumberFormat="1" applyFont="1" applyFill="1" applyBorder="1" applyAlignment="1">
      <alignment horizontal="center" vertical="center" wrapText="1"/>
    </xf>
    <xf numFmtId="0" fontId="9" fillId="4" borderId="12" xfId="0" applyFont="1" applyFill="1" applyBorder="1" applyAlignment="1">
      <alignment horizontal="left" vertical="center" wrapText="1"/>
    </xf>
    <xf numFmtId="165" fontId="0" fillId="4" borderId="12" xfId="0" applyNumberFormat="1" applyFont="1" applyFill="1" applyBorder="1" applyAlignment="1">
      <alignment horizontal="center" vertical="center" wrapText="1"/>
    </xf>
    <xf numFmtId="0" fontId="0" fillId="6" borderId="23" xfId="0" applyFont="1" applyFill="1" applyBorder="1" applyAlignment="1">
      <alignment horizontal="center" vertical="center" wrapText="1"/>
    </xf>
    <xf numFmtId="0" fontId="3" fillId="6" borderId="24" xfId="0" applyFont="1" applyFill="1" applyBorder="1" applyAlignment="1">
      <alignment horizontal="center" vertical="center"/>
    </xf>
    <xf numFmtId="0" fontId="3" fillId="6" borderId="38" xfId="0" applyFont="1" applyFill="1" applyBorder="1" applyAlignment="1">
      <alignment horizontal="center" vertical="center"/>
    </xf>
    <xf numFmtId="165" fontId="0" fillId="8" borderId="41" xfId="1" applyNumberFormat="1" applyFont="1" applyFill="1" applyBorder="1" applyAlignment="1">
      <alignment horizontal="center" vertical="center" wrapText="1"/>
    </xf>
    <xf numFmtId="165" fontId="0" fillId="8" borderId="33" xfId="1" applyNumberFormat="1" applyFont="1" applyFill="1" applyBorder="1" applyAlignment="1">
      <alignment horizontal="center" vertical="center" wrapText="1"/>
    </xf>
    <xf numFmtId="0" fontId="3" fillId="5" borderId="39" xfId="0" applyFont="1" applyFill="1" applyBorder="1" applyAlignment="1">
      <alignment horizontal="center" vertical="center"/>
    </xf>
    <xf numFmtId="165" fontId="0" fillId="5" borderId="32" xfId="1" applyNumberFormat="1" applyFont="1" applyFill="1" applyBorder="1" applyAlignment="1">
      <alignment horizontal="center" vertical="center" wrapText="1"/>
    </xf>
    <xf numFmtId="0" fontId="3" fillId="6" borderId="12" xfId="0" applyFont="1" applyFill="1" applyBorder="1" applyAlignment="1">
      <alignment horizontal="center" vertical="center"/>
    </xf>
    <xf numFmtId="165" fontId="0" fillId="8" borderId="35" xfId="1" applyNumberFormat="1" applyFont="1" applyFill="1" applyBorder="1" applyAlignment="1">
      <alignment horizontal="center" vertical="center" wrapText="1"/>
    </xf>
    <xf numFmtId="0" fontId="0" fillId="5" borderId="39" xfId="0" applyFont="1" applyFill="1" applyBorder="1" applyAlignment="1">
      <alignment horizontal="left" vertical="center" wrapText="1"/>
    </xf>
    <xf numFmtId="0" fontId="0" fillId="8" borderId="12" xfId="0" applyFont="1" applyFill="1" applyBorder="1" applyAlignment="1">
      <alignment horizontal="left" vertical="center" wrapText="1"/>
    </xf>
    <xf numFmtId="44" fontId="0" fillId="5" borderId="16" xfId="0" applyNumberFormat="1" applyFont="1" applyFill="1" applyBorder="1" applyAlignment="1">
      <alignment horizontal="right" vertical="center" wrapText="1"/>
    </xf>
    <xf numFmtId="44" fontId="0" fillId="5" borderId="11" xfId="0" applyNumberFormat="1" applyFont="1" applyFill="1" applyBorder="1" applyAlignment="1">
      <alignment horizontal="right" vertical="center" wrapText="1"/>
    </xf>
    <xf numFmtId="44" fontId="21" fillId="5" borderId="35" xfId="0" applyNumberFormat="1" applyFont="1" applyFill="1" applyBorder="1" applyAlignment="1">
      <alignment horizontal="right" vertical="center"/>
    </xf>
    <xf numFmtId="44" fontId="21" fillId="5" borderId="25" xfId="0" applyNumberFormat="1" applyFont="1" applyFill="1" applyBorder="1" applyAlignment="1">
      <alignment horizontal="right" vertical="center"/>
    </xf>
    <xf numFmtId="44" fontId="21" fillId="5" borderId="40" xfId="0" applyNumberFormat="1" applyFont="1" applyFill="1" applyBorder="1" applyAlignment="1">
      <alignment horizontal="right" vertical="center"/>
    </xf>
    <xf numFmtId="44" fontId="21" fillId="5" borderId="31" xfId="0" applyNumberFormat="1" applyFont="1" applyFill="1" applyBorder="1" applyAlignment="1">
      <alignment horizontal="right" vertical="center"/>
    </xf>
    <xf numFmtId="165" fontId="22" fillId="8" borderId="10" xfId="0" applyNumberFormat="1" applyFont="1" applyFill="1" applyBorder="1"/>
    <xf numFmtId="165" fontId="22" fillId="8" borderId="7" xfId="0" applyNumberFormat="1" applyFont="1" applyFill="1" applyBorder="1"/>
    <xf numFmtId="165" fontId="22" fillId="8" borderId="25" xfId="0" applyNumberFormat="1" applyFont="1" applyFill="1" applyBorder="1"/>
    <xf numFmtId="165" fontId="22" fillId="8" borderId="9" xfId="0" applyNumberFormat="1" applyFont="1" applyFill="1" applyBorder="1"/>
    <xf numFmtId="165" fontId="22" fillId="8" borderId="31" xfId="0" applyNumberFormat="1" applyFont="1" applyFill="1" applyBorder="1"/>
    <xf numFmtId="165" fontId="0" fillId="8" borderId="10" xfId="0" applyNumberFormat="1" applyFont="1" applyFill="1" applyBorder="1"/>
    <xf numFmtId="165" fontId="0" fillId="8" borderId="8" xfId="0" applyNumberFormat="1" applyFont="1" applyFill="1" applyBorder="1"/>
    <xf numFmtId="165" fontId="0" fillId="8" borderId="11" xfId="0" applyNumberFormat="1" applyFont="1" applyFill="1" applyBorder="1"/>
    <xf numFmtId="165" fontId="0" fillId="8" borderId="7" xfId="0" applyNumberFormat="1" applyFont="1" applyFill="1" applyBorder="1"/>
    <xf numFmtId="165" fontId="0" fillId="8" borderId="25" xfId="0" applyNumberFormat="1" applyFont="1" applyFill="1" applyBorder="1"/>
    <xf numFmtId="165" fontId="0" fillId="8" borderId="36" xfId="0" applyNumberFormat="1" applyFont="1" applyFill="1" applyBorder="1"/>
    <xf numFmtId="165" fontId="0" fillId="8" borderId="9" xfId="0" applyNumberFormat="1" applyFont="1" applyFill="1" applyBorder="1"/>
    <xf numFmtId="165" fontId="0" fillId="8" borderId="31" xfId="0" applyNumberFormat="1" applyFont="1" applyFill="1" applyBorder="1"/>
    <xf numFmtId="165" fontId="1" fillId="8" borderId="10" xfId="1" applyNumberFormat="1" applyFont="1" applyFill="1" applyBorder="1"/>
    <xf numFmtId="165" fontId="1" fillId="8" borderId="8" xfId="0" applyNumberFormat="1" applyFont="1" applyFill="1" applyBorder="1"/>
    <xf numFmtId="165" fontId="1" fillId="8" borderId="11" xfId="0" applyNumberFormat="1" applyFont="1" applyFill="1" applyBorder="1"/>
    <xf numFmtId="165" fontId="1" fillId="8" borderId="17" xfId="1" applyNumberFormat="1" applyFont="1" applyFill="1" applyBorder="1"/>
    <xf numFmtId="165" fontId="1" fillId="8" borderId="7" xfId="0" applyNumberFormat="1" applyFont="1" applyFill="1" applyBorder="1"/>
    <xf numFmtId="165" fontId="1" fillId="8" borderId="25" xfId="0" applyNumberFormat="1" applyFont="1" applyFill="1" applyBorder="1"/>
    <xf numFmtId="165" fontId="1" fillId="8" borderId="26" xfId="1" applyNumberFormat="1" applyFont="1" applyFill="1" applyBorder="1"/>
    <xf numFmtId="165" fontId="1" fillId="8" borderId="27" xfId="0" applyNumberFormat="1" applyFont="1" applyFill="1" applyBorder="1"/>
    <xf numFmtId="165" fontId="1" fillId="8" borderId="28" xfId="0" applyNumberFormat="1" applyFont="1" applyFill="1" applyBorder="1"/>
    <xf numFmtId="0" fontId="9" fillId="4" borderId="20" xfId="0" applyFont="1" applyFill="1" applyBorder="1" applyAlignment="1">
      <alignment horizontal="left" vertical="center" wrapText="1"/>
    </xf>
    <xf numFmtId="165" fontId="12" fillId="3" borderId="3" xfId="1" applyNumberFormat="1" applyFont="1" applyFill="1" applyBorder="1" applyAlignment="1">
      <alignment horizontal="center" vertical="center" wrapText="1"/>
    </xf>
    <xf numFmtId="165" fontId="12" fillId="3" borderId="3" xfId="1" applyNumberFormat="1" applyFont="1" applyFill="1" applyBorder="1" applyAlignment="1">
      <alignment horizontal="left" vertical="center" wrapText="1"/>
    </xf>
    <xf numFmtId="0" fontId="9" fillId="4" borderId="13" xfId="0" applyFont="1" applyFill="1" applyBorder="1" applyAlignment="1">
      <alignment horizontal="left" vertical="center" wrapText="1"/>
    </xf>
    <xf numFmtId="165" fontId="0" fillId="5" borderId="23" xfId="1" applyNumberFormat="1" applyFont="1" applyFill="1" applyBorder="1" applyAlignment="1">
      <alignment horizontal="center" vertical="center" wrapText="1"/>
    </xf>
    <xf numFmtId="0" fontId="5" fillId="7" borderId="5" xfId="0" applyFont="1" applyFill="1" applyBorder="1" applyAlignment="1">
      <alignment horizontal="right" vertical="center"/>
    </xf>
    <xf numFmtId="0" fontId="5" fillId="7" borderId="3" xfId="0" applyFont="1" applyFill="1" applyBorder="1" applyAlignment="1">
      <alignment horizontal="right" vertical="center"/>
    </xf>
    <xf numFmtId="0" fontId="5" fillId="7" borderId="4" xfId="0" applyFont="1" applyFill="1" applyBorder="1" applyAlignment="1">
      <alignment horizontal="right" vertical="center"/>
    </xf>
    <xf numFmtId="0" fontId="6" fillId="0" borderId="0" xfId="0" applyFont="1" applyAlignment="1">
      <alignment horizontal="center" vertical="center" wrapText="1"/>
    </xf>
    <xf numFmtId="0" fontId="6" fillId="0" borderId="15" xfId="0" applyFont="1" applyBorder="1" applyAlignment="1">
      <alignment horizontal="left" vertical="center" wrapText="1"/>
    </xf>
    <xf numFmtId="0" fontId="2" fillId="6" borderId="5"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xf>
    <xf numFmtId="0" fontId="2" fillId="6" borderId="14" xfId="0" applyFont="1" applyFill="1" applyBorder="1" applyAlignment="1">
      <alignment horizontal="center" vertical="center"/>
    </xf>
    <xf numFmtId="0" fontId="2" fillId="6" borderId="13" xfId="0" applyFont="1" applyFill="1" applyBorder="1" applyAlignment="1">
      <alignment horizontal="center" vertical="center"/>
    </xf>
    <xf numFmtId="0" fontId="2" fillId="6" borderId="1" xfId="0" applyFont="1" applyFill="1" applyBorder="1" applyAlignment="1">
      <alignment horizontal="center" vertical="center"/>
    </xf>
    <xf numFmtId="0" fontId="2" fillId="6" borderId="6" xfId="0" applyFont="1" applyFill="1" applyBorder="1" applyAlignment="1">
      <alignment horizontal="center" vertical="center"/>
    </xf>
    <xf numFmtId="0" fontId="2" fillId="6" borderId="1" xfId="0" applyFont="1" applyFill="1" applyBorder="1" applyAlignment="1">
      <alignment horizontal="center" vertical="center" wrapText="1"/>
    </xf>
    <xf numFmtId="0" fontId="2" fillId="6" borderId="6" xfId="0" applyFont="1" applyFill="1" applyBorder="1" applyAlignment="1">
      <alignment horizontal="center" vertical="center" wrapText="1"/>
    </xf>
    <xf numFmtId="0" fontId="16" fillId="7" borderId="5" xfId="0" applyFont="1" applyFill="1" applyBorder="1" applyAlignment="1">
      <alignment horizontal="center" vertical="center"/>
    </xf>
    <xf numFmtId="0" fontId="16" fillId="7" borderId="3" xfId="0" applyFont="1" applyFill="1" applyBorder="1" applyAlignment="1">
      <alignment horizontal="center" vertical="center"/>
    </xf>
    <xf numFmtId="0" fontId="16" fillId="7" borderId="4" xfId="0" applyFont="1" applyFill="1" applyBorder="1" applyAlignment="1">
      <alignment horizontal="center" vertical="center"/>
    </xf>
  </cellXfs>
  <cellStyles count="4">
    <cellStyle name="ErrorStyle" xfId="2" xr:uid="{2D9097C7-E64A-4C2F-A620-17004FD4C13B}"/>
    <cellStyle name="Monétaire" xfId="1" builtinId="4"/>
    <cellStyle name="Monétaire 2" xfId="3" xr:uid="{00000000-0005-0000-0000-000030000000}"/>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CB2FBE-7BC7-4B41-BD41-B5B346E76549}">
  <sheetPr>
    <pageSetUpPr fitToPage="1"/>
  </sheetPr>
  <dimension ref="B1:L34"/>
  <sheetViews>
    <sheetView showGridLines="0" tabSelected="1" zoomScale="85" zoomScaleNormal="85" workbookViewId="0">
      <selection activeCell="C9" sqref="C9"/>
    </sheetView>
  </sheetViews>
  <sheetFormatPr baseColWidth="10" defaultColWidth="10.6328125" defaultRowHeight="12.5"/>
  <cols>
    <col min="1" max="1" width="2.6328125" style="1" customWidth="1"/>
    <col min="2" max="2" width="7" style="1" customWidth="1"/>
    <col min="3" max="3" width="85.90625" style="3" bestFit="1" customWidth="1"/>
    <col min="4" max="4" width="15.90625" style="4" customWidth="1"/>
    <col min="5" max="5" width="13.26953125" style="2" customWidth="1"/>
    <col min="6" max="6" width="19.6328125" style="2" customWidth="1"/>
    <col min="7" max="7" width="11.26953125" style="1" customWidth="1"/>
    <col min="8" max="8" width="13.6328125" style="4" bestFit="1" customWidth="1"/>
    <col min="9" max="11" width="13.81640625" style="1" customWidth="1"/>
    <col min="12" max="16384" width="10.6328125" style="1"/>
  </cols>
  <sheetData>
    <row r="1" spans="2:12" ht="59" customHeight="1">
      <c r="B1" s="119" t="s">
        <v>12</v>
      </c>
      <c r="C1" s="119"/>
      <c r="D1" s="119"/>
      <c r="E1" s="119"/>
      <c r="F1" s="119"/>
      <c r="G1" s="119"/>
      <c r="H1" s="119"/>
      <c r="I1" s="119"/>
      <c r="J1" s="119"/>
      <c r="K1" s="119"/>
    </row>
    <row r="2" spans="2:12" ht="165.65" customHeight="1" thickBot="1">
      <c r="B2" s="120" t="s">
        <v>71</v>
      </c>
      <c r="C2" s="120"/>
      <c r="D2" s="120"/>
      <c r="E2" s="120"/>
      <c r="F2" s="120"/>
      <c r="G2" s="120"/>
      <c r="H2" s="120"/>
      <c r="I2" s="120"/>
      <c r="J2" s="120"/>
      <c r="K2" s="120"/>
    </row>
    <row r="3" spans="2:12" ht="36" customHeight="1" thickBot="1">
      <c r="B3" s="130" t="s">
        <v>8</v>
      </c>
      <c r="C3" s="131"/>
      <c r="D3" s="131"/>
      <c r="E3" s="131"/>
      <c r="F3" s="131"/>
      <c r="G3" s="131"/>
      <c r="H3" s="131"/>
      <c r="I3" s="131"/>
      <c r="J3" s="131"/>
      <c r="K3" s="132"/>
    </row>
    <row r="4" spans="2:12" ht="15" customHeight="1" thickBot="1">
      <c r="B4" s="126" t="s">
        <v>3</v>
      </c>
      <c r="C4" s="126" t="s">
        <v>44</v>
      </c>
      <c r="D4" s="121" t="s">
        <v>7</v>
      </c>
      <c r="E4" s="122"/>
      <c r="F4" s="123"/>
      <c r="G4" s="124" t="s">
        <v>4</v>
      </c>
      <c r="H4" s="128" t="s">
        <v>10</v>
      </c>
      <c r="I4" s="122" t="s">
        <v>5</v>
      </c>
      <c r="J4" s="122"/>
      <c r="K4" s="123"/>
    </row>
    <row r="5" spans="2:12" ht="15" thickBot="1">
      <c r="B5" s="127"/>
      <c r="C5" s="127"/>
      <c r="D5" s="26" t="s">
        <v>1</v>
      </c>
      <c r="E5" s="30" t="s">
        <v>0</v>
      </c>
      <c r="F5" s="26" t="s">
        <v>2</v>
      </c>
      <c r="G5" s="125"/>
      <c r="H5" s="129"/>
      <c r="I5" s="6" t="s">
        <v>1</v>
      </c>
      <c r="J5" s="34" t="s">
        <v>0</v>
      </c>
      <c r="K5" s="34" t="s">
        <v>2</v>
      </c>
    </row>
    <row r="6" spans="2:12" ht="30" customHeight="1" thickBot="1">
      <c r="B6" s="29"/>
      <c r="C6" s="28" t="s">
        <v>9</v>
      </c>
      <c r="D6" s="27"/>
      <c r="E6" s="112"/>
      <c r="F6" s="113"/>
      <c r="G6" s="8"/>
      <c r="H6" s="8"/>
      <c r="I6" s="9"/>
      <c r="J6" s="9"/>
      <c r="K6" s="10"/>
    </row>
    <row r="7" spans="2:12" ht="29">
      <c r="B7" s="44">
        <v>0</v>
      </c>
      <c r="C7" s="25" t="s">
        <v>45</v>
      </c>
      <c r="D7" s="111"/>
      <c r="E7" s="83">
        <f>D7*0.2</f>
        <v>0</v>
      </c>
      <c r="F7" s="84">
        <f t="shared" ref="F7:F10" si="0">D7+E7</f>
        <v>0</v>
      </c>
      <c r="G7" s="72">
        <v>4</v>
      </c>
      <c r="H7" s="25" t="s">
        <v>11</v>
      </c>
      <c r="I7" s="5">
        <f>D7*G7</f>
        <v>0</v>
      </c>
      <c r="J7" s="13">
        <f>I7*0.2</f>
        <v>0</v>
      </c>
      <c r="K7" s="14">
        <f>I7+J7</f>
        <v>0</v>
      </c>
    </row>
    <row r="8" spans="2:12" ht="29">
      <c r="B8" s="44">
        <v>1</v>
      </c>
      <c r="C8" s="25" t="s">
        <v>46</v>
      </c>
      <c r="D8" s="70"/>
      <c r="E8" s="85">
        <f t="shared" ref="E8:E10" si="1">D8*0.2</f>
        <v>0</v>
      </c>
      <c r="F8" s="86">
        <f t="shared" si="0"/>
        <v>0</v>
      </c>
      <c r="G8" s="73">
        <v>656</v>
      </c>
      <c r="H8" s="25" t="s">
        <v>41</v>
      </c>
      <c r="I8" s="5">
        <f>D8*G8</f>
        <v>0</v>
      </c>
      <c r="J8" s="13">
        <f t="shared" ref="J8:J10" si="2">I8*0.2</f>
        <v>0</v>
      </c>
      <c r="K8" s="14">
        <f t="shared" ref="K8:K10" si="3">I8+J8</f>
        <v>0</v>
      </c>
      <c r="L8" s="24" t="s">
        <v>61</v>
      </c>
    </row>
    <row r="9" spans="2:12" ht="29">
      <c r="B9" s="44">
        <v>2</v>
      </c>
      <c r="C9" s="25" t="s">
        <v>47</v>
      </c>
      <c r="D9" s="70"/>
      <c r="E9" s="85">
        <f t="shared" si="1"/>
        <v>0</v>
      </c>
      <c r="F9" s="86">
        <f t="shared" si="0"/>
        <v>0</v>
      </c>
      <c r="G9" s="73">
        <v>520</v>
      </c>
      <c r="H9" s="25" t="s">
        <v>41</v>
      </c>
      <c r="I9" s="5">
        <f>D9*G9</f>
        <v>0</v>
      </c>
      <c r="J9" s="13">
        <f t="shared" si="2"/>
        <v>0</v>
      </c>
      <c r="K9" s="14">
        <f t="shared" si="3"/>
        <v>0</v>
      </c>
      <c r="L9" s="24" t="s">
        <v>62</v>
      </c>
    </row>
    <row r="10" spans="2:12" ht="29.5" thickBot="1">
      <c r="B10" s="58">
        <v>3</v>
      </c>
      <c r="C10" s="7" t="s">
        <v>48</v>
      </c>
      <c r="D10" s="114"/>
      <c r="E10" s="87">
        <f t="shared" si="1"/>
        <v>0</v>
      </c>
      <c r="F10" s="88">
        <f t="shared" si="0"/>
        <v>0</v>
      </c>
      <c r="G10" s="74">
        <v>304</v>
      </c>
      <c r="H10" s="7" t="s">
        <v>41</v>
      </c>
      <c r="I10" s="50">
        <f>D10*G10</f>
        <v>0</v>
      </c>
      <c r="J10" s="51">
        <f t="shared" si="2"/>
        <v>0</v>
      </c>
      <c r="K10" s="52">
        <f t="shared" si="3"/>
        <v>0</v>
      </c>
      <c r="L10" s="24" t="s">
        <v>63</v>
      </c>
    </row>
    <row r="11" spans="2:12" ht="30" customHeight="1" thickBot="1">
      <c r="B11" s="29"/>
      <c r="C11" s="28" t="s">
        <v>13</v>
      </c>
      <c r="D11" s="27"/>
      <c r="E11" s="112"/>
      <c r="F11" s="113"/>
      <c r="G11" s="8"/>
      <c r="H11" s="8"/>
      <c r="I11" s="15"/>
      <c r="J11" s="15"/>
      <c r="K11" s="16"/>
      <c r="L11" s="24"/>
    </row>
    <row r="12" spans="2:12" ht="29">
      <c r="B12" s="44">
        <v>4</v>
      </c>
      <c r="C12" s="31" t="s">
        <v>57</v>
      </c>
      <c r="D12" s="12"/>
      <c r="E12" s="78"/>
      <c r="F12" s="78"/>
      <c r="G12" s="78"/>
      <c r="H12" s="32"/>
      <c r="I12" s="78"/>
      <c r="J12" s="78"/>
      <c r="K12" s="115"/>
      <c r="L12" s="24"/>
    </row>
    <row r="13" spans="2:12" ht="15" customHeight="1">
      <c r="B13" s="60" t="s">
        <v>14</v>
      </c>
      <c r="C13" s="64" t="s">
        <v>15</v>
      </c>
      <c r="D13" s="71"/>
      <c r="E13" s="67">
        <f t="shared" ref="E13:E33" si="4">D13*0.2</f>
        <v>0</v>
      </c>
      <c r="F13" s="19">
        <f t="shared" ref="F13:F33" si="5">D13+E13</f>
        <v>0</v>
      </c>
      <c r="G13" s="72">
        <v>6</v>
      </c>
      <c r="H13" s="36" t="s">
        <v>41</v>
      </c>
      <c r="I13" s="89">
        <f>D13*G13</f>
        <v>0</v>
      </c>
      <c r="J13" s="53">
        <f t="shared" ref="J13:J15" si="6">I13*0.2</f>
        <v>0</v>
      </c>
      <c r="K13" s="54">
        <f t="shared" ref="K13:K15" si="7">I13+J13</f>
        <v>0</v>
      </c>
      <c r="L13" s="24" t="s">
        <v>64</v>
      </c>
    </row>
    <row r="14" spans="2:12" ht="15" customHeight="1">
      <c r="B14" s="45" t="s">
        <v>16</v>
      </c>
      <c r="C14" s="65" t="s">
        <v>17</v>
      </c>
      <c r="D14" s="69"/>
      <c r="E14" s="67">
        <f t="shared" si="4"/>
        <v>0</v>
      </c>
      <c r="F14" s="19">
        <f t="shared" si="5"/>
        <v>0</v>
      </c>
      <c r="G14" s="73">
        <v>12</v>
      </c>
      <c r="H14" s="36" t="s">
        <v>41</v>
      </c>
      <c r="I14" s="89">
        <f t="shared" ref="I14:I17" si="8">D14*G14</f>
        <v>0</v>
      </c>
      <c r="J14" s="20">
        <f t="shared" si="6"/>
        <v>0</v>
      </c>
      <c r="K14" s="21">
        <f t="shared" si="7"/>
        <v>0</v>
      </c>
      <c r="L14" s="24" t="s">
        <v>64</v>
      </c>
    </row>
    <row r="15" spans="2:12" ht="15" customHeight="1">
      <c r="B15" s="45" t="s">
        <v>54</v>
      </c>
      <c r="C15" s="64" t="s">
        <v>19</v>
      </c>
      <c r="D15" s="69"/>
      <c r="E15" s="67">
        <f t="shared" si="4"/>
        <v>0</v>
      </c>
      <c r="F15" s="19">
        <f t="shared" si="5"/>
        <v>0</v>
      </c>
      <c r="G15" s="73">
        <v>12</v>
      </c>
      <c r="H15" s="36" t="s">
        <v>41</v>
      </c>
      <c r="I15" s="89">
        <f t="shared" si="8"/>
        <v>0</v>
      </c>
      <c r="J15" s="20">
        <f t="shared" si="6"/>
        <v>0</v>
      </c>
      <c r="K15" s="21">
        <f t="shared" si="7"/>
        <v>0</v>
      </c>
      <c r="L15" s="24" t="s">
        <v>65</v>
      </c>
    </row>
    <row r="16" spans="2:12" ht="14.5">
      <c r="B16" s="45" t="s">
        <v>18</v>
      </c>
      <c r="C16" s="65" t="s">
        <v>17</v>
      </c>
      <c r="D16" s="69"/>
      <c r="E16" s="67">
        <f t="shared" si="4"/>
        <v>0</v>
      </c>
      <c r="F16" s="19">
        <f t="shared" si="5"/>
        <v>0</v>
      </c>
      <c r="G16" s="79">
        <v>12</v>
      </c>
      <c r="H16" s="36" t="s">
        <v>41</v>
      </c>
      <c r="I16" s="89">
        <f t="shared" si="8"/>
        <v>0</v>
      </c>
      <c r="J16" s="90">
        <f t="shared" ref="J16:J17" si="9">I16*0.2</f>
        <v>0</v>
      </c>
      <c r="K16" s="91">
        <f t="shared" ref="K16:K17" si="10">I16+J16</f>
        <v>0</v>
      </c>
      <c r="L16" s="24" t="s">
        <v>64</v>
      </c>
    </row>
    <row r="17" spans="2:12" ht="14.5">
      <c r="B17" s="61" t="s">
        <v>20</v>
      </c>
      <c r="C17" s="66" t="s">
        <v>55</v>
      </c>
      <c r="D17" s="69"/>
      <c r="E17" s="68">
        <f t="shared" si="4"/>
        <v>0</v>
      </c>
      <c r="F17" s="23">
        <f t="shared" si="5"/>
        <v>0</v>
      </c>
      <c r="G17" s="72">
        <v>16</v>
      </c>
      <c r="H17" s="40" t="s">
        <v>41</v>
      </c>
      <c r="I17" s="89">
        <f t="shared" si="8"/>
        <v>0</v>
      </c>
      <c r="J17" s="92">
        <f t="shared" si="9"/>
        <v>0</v>
      </c>
      <c r="K17" s="93">
        <f t="shared" si="10"/>
        <v>0</v>
      </c>
      <c r="L17" s="24" t="s">
        <v>66</v>
      </c>
    </row>
    <row r="18" spans="2:12" ht="29">
      <c r="B18" s="46">
        <v>5</v>
      </c>
      <c r="C18" s="55" t="s">
        <v>58</v>
      </c>
      <c r="D18" s="33"/>
      <c r="E18" s="56"/>
      <c r="F18" s="56"/>
      <c r="G18" s="56"/>
      <c r="H18" s="42"/>
      <c r="I18" s="56"/>
      <c r="J18" s="56"/>
      <c r="K18" s="59"/>
      <c r="L18" s="24"/>
    </row>
    <row r="19" spans="2:12" ht="14.5">
      <c r="B19" s="60" t="s">
        <v>21</v>
      </c>
      <c r="C19" s="35" t="s">
        <v>22</v>
      </c>
      <c r="D19" s="71"/>
      <c r="E19" s="18">
        <f t="shared" si="4"/>
        <v>0</v>
      </c>
      <c r="F19" s="19">
        <f t="shared" si="5"/>
        <v>0</v>
      </c>
      <c r="G19" s="72">
        <v>10</v>
      </c>
      <c r="H19" s="36" t="s">
        <v>41</v>
      </c>
      <c r="I19" s="94">
        <f>D19*G19</f>
        <v>0</v>
      </c>
      <c r="J19" s="95">
        <f t="shared" ref="J19:J28" si="11">I19*0.2</f>
        <v>0</v>
      </c>
      <c r="K19" s="96">
        <f t="shared" ref="K19:K28" si="12">I19+J19</f>
        <v>0</v>
      </c>
      <c r="L19" s="24" t="s">
        <v>67</v>
      </c>
    </row>
    <row r="20" spans="2:12" ht="14.5">
      <c r="B20" s="45" t="s">
        <v>23</v>
      </c>
      <c r="C20" s="35" t="s">
        <v>24</v>
      </c>
      <c r="D20" s="69"/>
      <c r="E20" s="18">
        <f t="shared" si="4"/>
        <v>0</v>
      </c>
      <c r="F20" s="19">
        <f t="shared" si="5"/>
        <v>0</v>
      </c>
      <c r="G20" s="73">
        <v>100</v>
      </c>
      <c r="H20" s="36" t="s">
        <v>41</v>
      </c>
      <c r="I20" s="94">
        <f t="shared" ref="I20:I25" si="13">D20*G20</f>
        <v>0</v>
      </c>
      <c r="J20" s="97">
        <f t="shared" si="11"/>
        <v>0</v>
      </c>
      <c r="K20" s="98">
        <f t="shared" si="12"/>
        <v>0</v>
      </c>
      <c r="L20" s="24" t="s">
        <v>68</v>
      </c>
    </row>
    <row r="21" spans="2:12" ht="14.5">
      <c r="B21" s="45" t="s">
        <v>25</v>
      </c>
      <c r="C21" s="35" t="s">
        <v>26</v>
      </c>
      <c r="D21" s="69"/>
      <c r="E21" s="18">
        <f t="shared" si="4"/>
        <v>0</v>
      </c>
      <c r="F21" s="19">
        <f t="shared" si="5"/>
        <v>0</v>
      </c>
      <c r="G21" s="73">
        <v>240</v>
      </c>
      <c r="H21" s="36" t="s">
        <v>41</v>
      </c>
      <c r="I21" s="94">
        <f t="shared" si="13"/>
        <v>0</v>
      </c>
      <c r="J21" s="97">
        <f t="shared" si="11"/>
        <v>0</v>
      </c>
      <c r="K21" s="98">
        <f t="shared" si="12"/>
        <v>0</v>
      </c>
      <c r="L21" s="24" t="s">
        <v>69</v>
      </c>
    </row>
    <row r="22" spans="2:12" ht="14.5">
      <c r="B22" s="45" t="s">
        <v>27</v>
      </c>
      <c r="C22" s="35" t="s">
        <v>28</v>
      </c>
      <c r="D22" s="69"/>
      <c r="E22" s="18">
        <f t="shared" si="4"/>
        <v>0</v>
      </c>
      <c r="F22" s="19">
        <f t="shared" si="5"/>
        <v>0</v>
      </c>
      <c r="G22" s="79">
        <v>10</v>
      </c>
      <c r="H22" s="36" t="s">
        <v>41</v>
      </c>
      <c r="I22" s="94">
        <f t="shared" si="13"/>
        <v>0</v>
      </c>
      <c r="J22" s="97">
        <f t="shared" si="11"/>
        <v>0</v>
      </c>
      <c r="K22" s="98">
        <f t="shared" si="12"/>
        <v>0</v>
      </c>
      <c r="L22" s="24" t="s">
        <v>67</v>
      </c>
    </row>
    <row r="23" spans="2:12" ht="14.5">
      <c r="B23" s="45" t="s">
        <v>29</v>
      </c>
      <c r="C23" s="35" t="s">
        <v>30</v>
      </c>
      <c r="D23" s="69"/>
      <c r="E23" s="18">
        <f t="shared" si="4"/>
        <v>0</v>
      </c>
      <c r="F23" s="19">
        <f t="shared" si="5"/>
        <v>0</v>
      </c>
      <c r="G23" s="72">
        <v>50</v>
      </c>
      <c r="H23" s="36" t="s">
        <v>41</v>
      </c>
      <c r="I23" s="94">
        <f t="shared" si="13"/>
        <v>0</v>
      </c>
      <c r="J23" s="97">
        <f t="shared" si="11"/>
        <v>0</v>
      </c>
      <c r="K23" s="98">
        <f t="shared" si="12"/>
        <v>0</v>
      </c>
      <c r="L23" s="24" t="s">
        <v>67</v>
      </c>
    </row>
    <row r="24" spans="2:12" ht="14.5">
      <c r="B24" s="45" t="s">
        <v>31</v>
      </c>
      <c r="C24" s="35" t="s">
        <v>32</v>
      </c>
      <c r="D24" s="71"/>
      <c r="E24" s="18">
        <f t="shared" si="4"/>
        <v>0</v>
      </c>
      <c r="F24" s="19">
        <f t="shared" si="5"/>
        <v>0</v>
      </c>
      <c r="G24" s="72">
        <v>76</v>
      </c>
      <c r="H24" s="36" t="s">
        <v>41</v>
      </c>
      <c r="I24" s="94">
        <f t="shared" si="13"/>
        <v>0</v>
      </c>
      <c r="J24" s="97">
        <f t="shared" si="11"/>
        <v>0</v>
      </c>
      <c r="K24" s="98">
        <f t="shared" si="12"/>
        <v>0</v>
      </c>
      <c r="L24" s="24" t="s">
        <v>67</v>
      </c>
    </row>
    <row r="25" spans="2:12" ht="14.5">
      <c r="B25" s="61" t="s">
        <v>33</v>
      </c>
      <c r="C25" s="39" t="s">
        <v>56</v>
      </c>
      <c r="D25" s="69"/>
      <c r="E25" s="22">
        <f t="shared" si="4"/>
        <v>0</v>
      </c>
      <c r="F25" s="23">
        <f t="shared" si="5"/>
        <v>0</v>
      </c>
      <c r="G25" s="73">
        <v>200</v>
      </c>
      <c r="H25" s="40" t="s">
        <v>41</v>
      </c>
      <c r="I25" s="99">
        <f t="shared" si="13"/>
        <v>0</v>
      </c>
      <c r="J25" s="100">
        <f t="shared" si="11"/>
        <v>0</v>
      </c>
      <c r="K25" s="101">
        <f t="shared" si="12"/>
        <v>0</v>
      </c>
      <c r="L25" s="24" t="s">
        <v>70</v>
      </c>
    </row>
    <row r="26" spans="2:12" ht="29">
      <c r="B26" s="47">
        <v>6</v>
      </c>
      <c r="C26" s="41" t="s">
        <v>59</v>
      </c>
      <c r="D26" s="55"/>
      <c r="E26" s="56"/>
      <c r="F26" s="56"/>
      <c r="G26" s="77"/>
      <c r="H26" s="81"/>
      <c r="I26" s="56"/>
      <c r="J26" s="56"/>
      <c r="K26" s="57"/>
      <c r="L26" s="24"/>
    </row>
    <row r="27" spans="2:12" s="17" customFormat="1" ht="14.5">
      <c r="B27" s="60" t="s">
        <v>49</v>
      </c>
      <c r="C27" s="37" t="s">
        <v>50</v>
      </c>
      <c r="D27" s="71"/>
      <c r="E27" s="18">
        <f t="shared" si="4"/>
        <v>0</v>
      </c>
      <c r="F27" s="75">
        <f t="shared" si="5"/>
        <v>0</v>
      </c>
      <c r="G27" s="79">
        <v>10</v>
      </c>
      <c r="H27" s="82" t="s">
        <v>42</v>
      </c>
      <c r="I27" s="67">
        <f>D27*G27</f>
        <v>0</v>
      </c>
      <c r="J27" s="18">
        <f t="shared" si="11"/>
        <v>0</v>
      </c>
      <c r="K27" s="62">
        <f t="shared" si="12"/>
        <v>0</v>
      </c>
      <c r="L27" s="24"/>
    </row>
    <row r="28" spans="2:12" s="17" customFormat="1" ht="14.5">
      <c r="B28" s="45" t="s">
        <v>51</v>
      </c>
      <c r="C28" s="49" t="s">
        <v>52</v>
      </c>
      <c r="D28" s="69"/>
      <c r="E28" s="48">
        <f t="shared" si="4"/>
        <v>0</v>
      </c>
      <c r="F28" s="76">
        <f t="shared" si="5"/>
        <v>0</v>
      </c>
      <c r="G28" s="79">
        <v>10</v>
      </c>
      <c r="H28" s="82" t="s">
        <v>42</v>
      </c>
      <c r="I28" s="80">
        <f>D28*G28</f>
        <v>0</v>
      </c>
      <c r="J28" s="48">
        <f t="shared" si="11"/>
        <v>0</v>
      </c>
      <c r="K28" s="63">
        <f t="shared" si="12"/>
        <v>0</v>
      </c>
      <c r="L28" s="24"/>
    </row>
    <row r="29" spans="2:12" ht="29">
      <c r="B29" s="46">
        <v>7</v>
      </c>
      <c r="C29" s="55" t="s">
        <v>60</v>
      </c>
      <c r="D29" s="43"/>
      <c r="E29" s="56"/>
      <c r="F29" s="56"/>
      <c r="G29" s="78"/>
      <c r="H29" s="32"/>
      <c r="I29" s="56"/>
      <c r="J29" s="56"/>
      <c r="K29" s="59"/>
      <c r="L29" s="24"/>
    </row>
    <row r="30" spans="2:12" ht="14.5">
      <c r="B30" s="60" t="s">
        <v>34</v>
      </c>
      <c r="C30" s="35" t="s">
        <v>35</v>
      </c>
      <c r="D30" s="71"/>
      <c r="E30" s="18">
        <f t="shared" si="4"/>
        <v>0</v>
      </c>
      <c r="F30" s="19">
        <f t="shared" si="5"/>
        <v>0</v>
      </c>
      <c r="G30" s="72">
        <v>2</v>
      </c>
      <c r="H30" s="36" t="s">
        <v>43</v>
      </c>
      <c r="I30" s="102">
        <f>D30*G30</f>
        <v>0</v>
      </c>
      <c r="J30" s="103">
        <f t="shared" ref="J30:J33" si="14">I30*0.2</f>
        <v>0</v>
      </c>
      <c r="K30" s="104">
        <f t="shared" ref="K30:K33" si="15">I30+J30</f>
        <v>0</v>
      </c>
      <c r="L30" s="24"/>
    </row>
    <row r="31" spans="2:12" ht="14.5">
      <c r="B31" s="45" t="s">
        <v>36</v>
      </c>
      <c r="C31" s="35" t="s">
        <v>37</v>
      </c>
      <c r="D31" s="69"/>
      <c r="E31" s="18">
        <f t="shared" si="4"/>
        <v>0</v>
      </c>
      <c r="F31" s="19">
        <f t="shared" si="5"/>
        <v>0</v>
      </c>
      <c r="G31" s="73">
        <v>12</v>
      </c>
      <c r="H31" s="36" t="s">
        <v>43</v>
      </c>
      <c r="I31" s="105">
        <f>D31*G31</f>
        <v>0</v>
      </c>
      <c r="J31" s="106">
        <f t="shared" si="14"/>
        <v>0</v>
      </c>
      <c r="K31" s="107">
        <f t="shared" si="15"/>
        <v>0</v>
      </c>
      <c r="L31" s="24"/>
    </row>
    <row r="32" spans="2:12" ht="14.5">
      <c r="B32" s="45" t="s">
        <v>38</v>
      </c>
      <c r="C32" s="35" t="s">
        <v>39</v>
      </c>
      <c r="D32" s="71"/>
      <c r="E32" s="18">
        <f t="shared" si="4"/>
        <v>0</v>
      </c>
      <c r="F32" s="19">
        <f t="shared" si="5"/>
        <v>0</v>
      </c>
      <c r="G32" s="72">
        <v>4</v>
      </c>
      <c r="H32" s="36" t="s">
        <v>43</v>
      </c>
      <c r="I32" s="105">
        <f>D32*G32</f>
        <v>0</v>
      </c>
      <c r="J32" s="106">
        <f t="shared" si="14"/>
        <v>0</v>
      </c>
      <c r="K32" s="107">
        <f t="shared" si="15"/>
        <v>0</v>
      </c>
      <c r="L32" s="24"/>
    </row>
    <row r="33" spans="2:11" ht="15" thickBot="1">
      <c r="B33" s="61" t="s">
        <v>40</v>
      </c>
      <c r="C33" s="39" t="s">
        <v>53</v>
      </c>
      <c r="D33" s="69"/>
      <c r="E33" s="22">
        <f t="shared" si="4"/>
        <v>0</v>
      </c>
      <c r="F33" s="23">
        <f t="shared" si="5"/>
        <v>0</v>
      </c>
      <c r="G33" s="73">
        <v>4</v>
      </c>
      <c r="H33" s="38" t="s">
        <v>43</v>
      </c>
      <c r="I33" s="108">
        <f>D33*G33</f>
        <v>0</v>
      </c>
      <c r="J33" s="109">
        <f t="shared" si="14"/>
        <v>0</v>
      </c>
      <c r="K33" s="110">
        <f t="shared" si="15"/>
        <v>0</v>
      </c>
    </row>
    <row r="34" spans="2:11" ht="16.5" customHeight="1" thickBot="1">
      <c r="B34" s="116" t="s">
        <v>6</v>
      </c>
      <c r="C34" s="117"/>
      <c r="D34" s="117"/>
      <c r="E34" s="117"/>
      <c r="F34" s="117"/>
      <c r="G34" s="117"/>
      <c r="H34" s="118"/>
      <c r="I34" s="11">
        <f>SUM(I7:I33)</f>
        <v>0</v>
      </c>
      <c r="J34" s="11">
        <f>I34*0.2</f>
        <v>0</v>
      </c>
      <c r="K34" s="11">
        <f>I34+J34</f>
        <v>0</v>
      </c>
    </row>
  </sheetData>
  <mergeCells count="10">
    <mergeCell ref="B34:H34"/>
    <mergeCell ref="B1:K1"/>
    <mergeCell ref="B2:K2"/>
    <mergeCell ref="D4:F4"/>
    <mergeCell ref="G4:G5"/>
    <mergeCell ref="I4:K4"/>
    <mergeCell ref="C4:C5"/>
    <mergeCell ref="B4:B5"/>
    <mergeCell ref="H4:H5"/>
    <mergeCell ref="B3:K3"/>
  </mergeCells>
  <printOptions horizontalCentered="1"/>
  <pageMargins left="0.78740157480314965" right="0.78740157480314965" top="0.59055118110236227" bottom="0.19685039370078741" header="0.51181102362204722" footer="0.51181102362204722"/>
  <pageSetup paperSize="9" scale="76" orientation="landscape" horizontalDpi="4294967292" verticalDpi="4294967292"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DQE</vt:lpstr>
      <vt:lpstr>DQE!Impression_des_titres</vt:lpstr>
      <vt:lpstr>DQE!Zone_d_impression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2025-06-19T13:18:52Z</dcterms:created>
  <dcterms:modified xsi:type="dcterms:W3CDTF">2025-06-19T13:18:57Z</dcterms:modified>
</cp:coreProperties>
</file>